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tsu2008\松屋フーズ共有(過去)\60_社長直轄(過去)\05_経営企画部(過去)\齊藤個別BackUp\さいたま市\02 トランポリン\04 さいたま市トランポリン協会関係\0-01 さいたま市大会関係\20 第20回さいたま市大会\02 競技カード\"/>
    </mc:Choice>
  </mc:AlternateContent>
  <xr:revisionPtr revIDLastSave="0" documentId="13_ncr:1_{223990DC-90E4-46A1-970A-9CA0B26886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個人競技ｶｰﾄﾞ" sheetId="1" r:id="rId1"/>
    <sheet name="フラグ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2" i="1"/>
  <c r="G21" i="1" s="1"/>
  <c r="H36" i="1" l="1"/>
  <c r="G35" i="1"/>
  <c r="H22" i="1"/>
</calcChain>
</file>

<file path=xl/sharedStrings.xml><?xml version="1.0" encoding="utf-8"?>
<sst xmlns="http://schemas.openxmlformats.org/spreadsheetml/2006/main" count="47" uniqueCount="36">
  <si>
    <t>フリガナ</t>
    <phoneticPr fontId="1"/>
  </si>
  <si>
    <t>所属団体</t>
    <rPh sb="0" eb="2">
      <t>ショゾク</t>
    </rPh>
    <rPh sb="2" eb="4">
      <t>ダンタイ</t>
    </rPh>
    <phoneticPr fontId="1"/>
  </si>
  <si>
    <t>選手氏名</t>
    <rPh sb="0" eb="2">
      <t>センシュ</t>
    </rPh>
    <rPh sb="2" eb="4">
      <t>シメイ</t>
    </rPh>
    <phoneticPr fontId="1"/>
  </si>
  <si>
    <t>出場クラス</t>
    <rPh sb="0" eb="2">
      <t>シュツジョウ</t>
    </rPh>
    <phoneticPr fontId="1"/>
  </si>
  <si>
    <t>性別</t>
    <rPh sb="0" eb="2">
      <t>セイベツ</t>
    </rPh>
    <phoneticPr fontId="1"/>
  </si>
  <si>
    <t>グループ</t>
    <phoneticPr fontId="1"/>
  </si>
  <si>
    <t>試技順</t>
    <rPh sb="0" eb="2">
      <t>シギ</t>
    </rPh>
    <rPh sb="2" eb="3">
      <t>ジュン</t>
    </rPh>
    <phoneticPr fontId="1"/>
  </si>
  <si>
    <t>種 目</t>
    <rPh sb="0" eb="3">
      <t xml:space="preserve">シュモク </t>
    </rPh>
    <phoneticPr fontId="2"/>
  </si>
  <si>
    <t>姿勢</t>
    <rPh sb="0" eb="2">
      <t xml:space="preserve">シセイ </t>
    </rPh>
    <phoneticPr fontId="2"/>
  </si>
  <si>
    <t>難度</t>
    <rPh sb="0" eb="2">
      <t xml:space="preserve">ナンド </t>
    </rPh>
    <phoneticPr fontId="2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</si>
  <si>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2"/>
  </si>
  <si>
    <t>合計難度</t>
    <rPh sb="0" eb="2">
      <t>ゴウケイ</t>
    </rPh>
    <rPh sb="2" eb="4">
      <t>ナンド</t>
    </rPh>
    <phoneticPr fontId="1"/>
  </si>
  <si>
    <t>競技カード</t>
    <rPh sb="0" eb="2">
      <t>キョウギ</t>
    </rPh>
    <phoneticPr fontId="2"/>
  </si>
  <si>
    <t>幼児</t>
  </si>
  <si>
    <t>1年生</t>
  </si>
  <si>
    <t>2年生</t>
  </si>
  <si>
    <t>3年生</t>
  </si>
  <si>
    <t>4年生</t>
  </si>
  <si>
    <t>5年生</t>
  </si>
  <si>
    <t>6年生</t>
  </si>
  <si>
    <t>オープンクラス（男子）</t>
    <rPh sb="8" eb="10">
      <t>ダンシ</t>
    </rPh>
    <phoneticPr fontId="1"/>
  </si>
  <si>
    <t>オープンクラス（女子）</t>
  </si>
  <si>
    <t>Ｃクラス(男子)</t>
  </si>
  <si>
    <t>Ｃクラス(女子)</t>
  </si>
  <si>
    <t>Ｂクラス(男子)</t>
  </si>
  <si>
    <t>Ｂクラス(女子)</t>
  </si>
  <si>
    <t>Ａクラス(男子)</t>
  </si>
  <si>
    <t>Ａクラス(女子)</t>
  </si>
  <si>
    <t>OP参加(男子)</t>
  </si>
  <si>
    <t>OP参加(女子)</t>
  </si>
  <si>
    <t>難度上限</t>
    <rPh sb="0" eb="2">
      <t>ナンド</t>
    </rPh>
    <rPh sb="2" eb="4">
      <t>ジョウゲン</t>
    </rPh>
    <phoneticPr fontId="1"/>
  </si>
  <si>
    <t>上限難度</t>
    <rPh sb="0" eb="2">
      <t>ジョウゲン</t>
    </rPh>
    <rPh sb="2" eb="4">
      <t>ナンド</t>
    </rPh>
    <phoneticPr fontId="1"/>
  </si>
  <si>
    <t>上限なし</t>
    <rPh sb="0" eb="2">
      <t>ジョウゲン</t>
    </rPh>
    <phoneticPr fontId="1"/>
  </si>
  <si>
    <t>第20回さいたま市民スポーツ大会トランポリン競技</t>
    <phoneticPr fontId="1"/>
  </si>
  <si>
    <t>第２自由演技</t>
    <rPh sb="0" eb="1">
      <t>ダイ</t>
    </rPh>
    <rPh sb="2" eb="4">
      <t>ジユウ</t>
    </rPh>
    <rPh sb="4" eb="6">
      <t>エンギ</t>
    </rPh>
    <phoneticPr fontId="1"/>
  </si>
  <si>
    <t>第１自由演技</t>
    <rPh sb="0" eb="1">
      <t>ダイ</t>
    </rPh>
    <rPh sb="2" eb="4">
      <t>ジユウ</t>
    </rPh>
    <rPh sb="4" eb="6">
      <t>エンギ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</si>
</sst>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General&quot;回さいたま市民体育大会トランポリン競技&quot;"/>
    <numFmt numFmtId="177" formatCode="#,##0.0_ "/>
    <numFmt numFmtId="178" formatCode="#,##0.0;[Red]\-#,##0.0"/>
  </numFmts>
  <fonts count="8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theme="0"/>
      <name val="Meiryo UI"/>
      <family val="3"/>
      <charset val="128"/>
    </font>
    <font>
      <sz val="11"/>
      <color theme="0" tint="-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77" fontId="5" fillId="0" borderId="4" xfId="1" applyNumberFormat="1" applyFont="1" applyBorder="1" applyAlignment="1">
      <alignment horizontal="right" vertical="center" indent="1"/>
    </xf>
    <xf numFmtId="0" fontId="5" fillId="0" borderId="2" xfId="0" applyFont="1" applyBorder="1" applyAlignment="1" applyProtection="1">
      <alignment horizontal="center" vertical="center"/>
      <protection locked="0"/>
    </xf>
    <xf numFmtId="177" fontId="5" fillId="0" borderId="2" xfId="1" applyNumberFormat="1" applyFont="1" applyBorder="1" applyAlignment="1" applyProtection="1">
      <alignment horizontal="right" vertical="center" indent="1"/>
      <protection locked="0"/>
    </xf>
    <xf numFmtId="177" fontId="5" fillId="0" borderId="3" xfId="1" applyNumberFormat="1" applyFont="1" applyBorder="1" applyAlignment="1" applyProtection="1">
      <alignment horizontal="right" vertical="center" inden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19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 indent="1" shrinkToFit="1"/>
    </xf>
    <xf numFmtId="0" fontId="4" fillId="0" borderId="20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178" fontId="4" fillId="0" borderId="33" xfId="1" applyNumberFormat="1" applyFont="1" applyBorder="1">
      <alignment vertical="center"/>
    </xf>
    <xf numFmtId="0" fontId="4" fillId="0" borderId="34" xfId="0" applyFont="1" applyBorder="1">
      <alignment vertical="center"/>
    </xf>
    <xf numFmtId="178" fontId="4" fillId="0" borderId="35" xfId="1" applyNumberFormat="1" applyFont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176" fontId="6" fillId="3" borderId="0" xfId="0" applyNumberFormat="1" applyFont="1" applyFill="1" applyAlignment="1">
      <alignment horizontal="center" vertical="center" shrinkToFit="1"/>
    </xf>
    <xf numFmtId="176" fontId="6" fillId="3" borderId="0" xfId="0" applyNumberFormat="1" applyFont="1" applyFill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>
      <alignment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314325</xdr:colOff>
      <xdr:row>34</xdr:row>
      <xdr:rowOff>222274</xdr:rowOff>
    </xdr:from>
    <xdr:to>
      <xdr:col>11</xdr:col>
      <xdr:colOff>3809</xdr:colOff>
      <xdr:row>36</xdr:row>
      <xdr:rowOff>272661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C2D6462-53DA-1016-2163-F1BD1127F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0109224"/>
          <a:ext cx="771524" cy="736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>
      <selection activeCell="I37" sqref="I37"/>
    </sheetView>
  </sheetViews>
  <sheetFormatPr defaultColWidth="0" defaultRowHeight="15" zeroHeight="1" x14ac:dyDescent="0.2"/>
  <cols>
    <col min="1" max="1" width="2" style="1" customWidth="1"/>
    <col min="2" max="2" width="4.33203125" style="1" customWidth="1"/>
    <col min="3" max="3" width="2.44140625" style="1" customWidth="1"/>
    <col min="4" max="4" width="4.77734375" style="1" bestFit="1" customWidth="1"/>
    <col min="5" max="5" width="27.33203125" style="1" customWidth="1"/>
    <col min="6" max="6" width="7.109375" style="1" customWidth="1"/>
    <col min="7" max="7" width="9.77734375" style="1" bestFit="1" customWidth="1"/>
    <col min="8" max="8" width="11.33203125" style="1" bestFit="1" customWidth="1"/>
    <col min="9" max="9" width="11.77734375" style="1" bestFit="1" customWidth="1"/>
    <col min="10" max="10" width="7" style="1" customWidth="1"/>
    <col min="11" max="11" width="7.44140625" style="1" customWidth="1"/>
    <col min="12" max="12" width="2.109375" style="1" customWidth="1"/>
    <col min="13" max="14" width="0" style="1" hidden="1" customWidth="1"/>
    <col min="15" max="16384" width="9" style="1" hidden="1"/>
  </cols>
  <sheetData>
    <row r="1" spans="1:14" ht="5.25" customHeight="1" x14ac:dyDescent="0.2">
      <c r="A1" s="14"/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4" ht="24.6" x14ac:dyDescent="0.2">
      <c r="A2" s="16"/>
      <c r="B2" s="59" t="s">
        <v>33</v>
      </c>
      <c r="C2" s="59"/>
      <c r="D2" s="59"/>
      <c r="E2" s="59"/>
      <c r="F2" s="59"/>
      <c r="G2" s="59"/>
      <c r="H2" s="59"/>
      <c r="I2" s="59"/>
      <c r="J2" s="59"/>
      <c r="K2" s="59"/>
      <c r="L2" s="15"/>
      <c r="N2" s="2"/>
    </row>
    <row r="3" spans="1:14" ht="24.6" x14ac:dyDescent="0.2">
      <c r="A3" s="16"/>
      <c r="B3" s="60" t="s">
        <v>12</v>
      </c>
      <c r="C3" s="60"/>
      <c r="D3" s="60"/>
      <c r="E3" s="60"/>
      <c r="F3" s="60"/>
      <c r="G3" s="60"/>
      <c r="H3" s="60"/>
      <c r="I3" s="60"/>
      <c r="J3" s="60"/>
      <c r="K3" s="60"/>
      <c r="L3" s="15"/>
      <c r="N3" s="2"/>
    </row>
    <row r="4" spans="1:14" ht="6" customHeight="1" x14ac:dyDescent="0.2">
      <c r="A4" s="16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4" ht="24.9" customHeight="1" x14ac:dyDescent="0.2">
      <c r="A5" s="16"/>
      <c r="B5" s="61" t="s">
        <v>0</v>
      </c>
      <c r="C5" s="61"/>
      <c r="D5" s="61"/>
      <c r="E5" s="56"/>
      <c r="F5" s="56"/>
      <c r="G5" s="3"/>
      <c r="H5" s="39" t="s">
        <v>1</v>
      </c>
      <c r="I5" s="62"/>
      <c r="J5" s="62"/>
      <c r="K5" s="62"/>
      <c r="L5" s="15"/>
    </row>
    <row r="6" spans="1:14" ht="24.9" customHeight="1" x14ac:dyDescent="0.2">
      <c r="A6" s="16"/>
      <c r="B6" s="55" t="s">
        <v>2</v>
      </c>
      <c r="C6" s="55"/>
      <c r="D6" s="55"/>
      <c r="E6" s="56"/>
      <c r="F6" s="56"/>
      <c r="G6" s="38"/>
      <c r="H6" s="30"/>
      <c r="I6" s="4" t="s">
        <v>3</v>
      </c>
      <c r="J6" s="57" t="s">
        <v>13</v>
      </c>
      <c r="K6" s="58"/>
      <c r="L6" s="15"/>
    </row>
    <row r="7" spans="1:14" ht="24.9" customHeight="1" x14ac:dyDescent="0.2">
      <c r="A7" s="16"/>
      <c r="B7" s="55" t="s">
        <v>4</v>
      </c>
      <c r="C7" s="55"/>
      <c r="D7" s="55"/>
      <c r="E7" s="56"/>
      <c r="F7" s="56"/>
      <c r="G7" s="38"/>
      <c r="H7" s="38"/>
      <c r="I7" s="4" t="s">
        <v>5</v>
      </c>
      <c r="J7" s="57"/>
      <c r="K7" s="58"/>
      <c r="L7" s="15"/>
    </row>
    <row r="8" spans="1:14" ht="24.9" customHeight="1" x14ac:dyDescent="0.2">
      <c r="A8" s="16"/>
      <c r="B8" s="30"/>
      <c r="C8" s="25"/>
      <c r="D8" s="21"/>
      <c r="E8" s="21"/>
      <c r="F8" s="21"/>
      <c r="G8" s="21"/>
      <c r="H8" s="21"/>
      <c r="I8" s="4" t="s">
        <v>6</v>
      </c>
      <c r="J8" s="57"/>
      <c r="K8" s="58"/>
      <c r="L8" s="15"/>
    </row>
    <row r="9" spans="1:14" x14ac:dyDescent="0.2">
      <c r="A9" s="16"/>
      <c r="B9" s="29"/>
      <c r="C9" s="26"/>
      <c r="D9" s="29"/>
      <c r="E9" s="29"/>
      <c r="F9" s="29"/>
      <c r="G9" s="29"/>
      <c r="H9" s="29"/>
      <c r="I9" s="35"/>
      <c r="J9" s="35"/>
      <c r="K9" s="35"/>
      <c r="L9" s="15"/>
    </row>
    <row r="10" spans="1:14" ht="24.9" customHeight="1" x14ac:dyDescent="0.2">
      <c r="A10" s="16"/>
      <c r="B10" s="49" t="s">
        <v>35</v>
      </c>
      <c r="C10" s="26"/>
      <c r="D10" s="5"/>
      <c r="E10" s="6" t="s">
        <v>7</v>
      </c>
      <c r="F10" s="6" t="s">
        <v>8</v>
      </c>
      <c r="G10" s="6" t="s">
        <v>9</v>
      </c>
      <c r="H10" s="52" t="s">
        <v>10</v>
      </c>
      <c r="I10" s="53"/>
      <c r="J10" s="53"/>
      <c r="K10" s="54"/>
      <c r="L10" s="15"/>
    </row>
    <row r="11" spans="1:14" ht="24.9" customHeight="1" x14ac:dyDescent="0.2">
      <c r="A11" s="16"/>
      <c r="B11" s="50"/>
      <c r="C11" s="26"/>
      <c r="D11" s="6">
        <v>1</v>
      </c>
      <c r="E11" s="12"/>
      <c r="F11" s="9"/>
      <c r="G11" s="10"/>
      <c r="H11" s="46"/>
      <c r="I11" s="47"/>
      <c r="J11" s="48"/>
      <c r="K11" s="7"/>
      <c r="L11" s="15"/>
    </row>
    <row r="12" spans="1:14" ht="24.9" customHeight="1" x14ac:dyDescent="0.2">
      <c r="A12" s="16"/>
      <c r="B12" s="50"/>
      <c r="C12" s="26"/>
      <c r="D12" s="6">
        <v>2</v>
      </c>
      <c r="E12" s="12"/>
      <c r="F12" s="9"/>
      <c r="G12" s="10"/>
      <c r="H12" s="46"/>
      <c r="I12" s="47"/>
      <c r="J12" s="48"/>
      <c r="K12" s="7"/>
      <c r="L12" s="15"/>
    </row>
    <row r="13" spans="1:14" ht="24.9" customHeight="1" x14ac:dyDescent="0.2">
      <c r="A13" s="16"/>
      <c r="B13" s="50"/>
      <c r="C13" s="26"/>
      <c r="D13" s="6">
        <v>3</v>
      </c>
      <c r="E13" s="12"/>
      <c r="F13" s="9"/>
      <c r="G13" s="10"/>
      <c r="H13" s="46"/>
      <c r="I13" s="47"/>
      <c r="J13" s="48"/>
      <c r="K13" s="7"/>
      <c r="L13" s="15"/>
    </row>
    <row r="14" spans="1:14" ht="24.9" customHeight="1" x14ac:dyDescent="0.2">
      <c r="A14" s="16"/>
      <c r="B14" s="50"/>
      <c r="C14" s="26"/>
      <c r="D14" s="6">
        <v>4</v>
      </c>
      <c r="E14" s="12"/>
      <c r="F14" s="9"/>
      <c r="G14" s="10"/>
      <c r="H14" s="46"/>
      <c r="I14" s="47"/>
      <c r="J14" s="48"/>
      <c r="K14" s="7"/>
      <c r="L14" s="15"/>
    </row>
    <row r="15" spans="1:14" ht="24.9" customHeight="1" x14ac:dyDescent="0.2">
      <c r="A15" s="16"/>
      <c r="B15" s="50"/>
      <c r="C15" s="26"/>
      <c r="D15" s="6">
        <v>5</v>
      </c>
      <c r="E15" s="12"/>
      <c r="F15" s="9"/>
      <c r="G15" s="10"/>
      <c r="H15" s="46"/>
      <c r="I15" s="47"/>
      <c r="J15" s="48"/>
      <c r="K15" s="7"/>
      <c r="L15" s="15"/>
    </row>
    <row r="16" spans="1:14" ht="24.9" customHeight="1" x14ac:dyDescent="0.2">
      <c r="A16" s="16"/>
      <c r="B16" s="50"/>
      <c r="C16" s="26"/>
      <c r="D16" s="6">
        <v>6</v>
      </c>
      <c r="E16" s="12"/>
      <c r="F16" s="9"/>
      <c r="G16" s="10"/>
      <c r="H16" s="46"/>
      <c r="I16" s="47"/>
      <c r="J16" s="48"/>
      <c r="K16" s="7"/>
      <c r="L16" s="15"/>
    </row>
    <row r="17" spans="1:12" ht="24.9" customHeight="1" x14ac:dyDescent="0.2">
      <c r="A17" s="16"/>
      <c r="B17" s="50"/>
      <c r="C17" s="26"/>
      <c r="D17" s="6">
        <v>7</v>
      </c>
      <c r="E17" s="12"/>
      <c r="F17" s="9"/>
      <c r="G17" s="10"/>
      <c r="H17" s="46"/>
      <c r="I17" s="47"/>
      <c r="J17" s="48"/>
      <c r="K17" s="7"/>
      <c r="L17" s="15"/>
    </row>
    <row r="18" spans="1:12" ht="24.9" customHeight="1" x14ac:dyDescent="0.2">
      <c r="A18" s="16"/>
      <c r="B18" s="50"/>
      <c r="C18" s="26"/>
      <c r="D18" s="6">
        <v>8</v>
      </c>
      <c r="E18" s="12"/>
      <c r="F18" s="9"/>
      <c r="G18" s="10"/>
      <c r="H18" s="46"/>
      <c r="I18" s="47"/>
      <c r="J18" s="48"/>
      <c r="K18" s="7"/>
      <c r="L18" s="15"/>
    </row>
    <row r="19" spans="1:12" ht="24.9" customHeight="1" x14ac:dyDescent="0.2">
      <c r="A19" s="16"/>
      <c r="B19" s="50"/>
      <c r="C19" s="26"/>
      <c r="D19" s="6">
        <v>9</v>
      </c>
      <c r="E19" s="12"/>
      <c r="F19" s="9"/>
      <c r="G19" s="10"/>
      <c r="H19" s="46"/>
      <c r="I19" s="47"/>
      <c r="J19" s="48"/>
      <c r="K19" s="7"/>
      <c r="L19" s="15"/>
    </row>
    <row r="20" spans="1:12" ht="24.9" customHeight="1" thickBot="1" x14ac:dyDescent="0.25">
      <c r="A20" s="16"/>
      <c r="B20" s="50"/>
      <c r="C20" s="26"/>
      <c r="D20" s="6">
        <v>10</v>
      </c>
      <c r="E20" s="12"/>
      <c r="F20" s="9"/>
      <c r="G20" s="11"/>
      <c r="H20" s="46"/>
      <c r="I20" s="47"/>
      <c r="J20" s="48"/>
      <c r="K20" s="7"/>
      <c r="L20" s="15"/>
    </row>
    <row r="21" spans="1:12" ht="24.9" customHeight="1" thickBot="1" x14ac:dyDescent="0.25">
      <c r="A21" s="16"/>
      <c r="B21" s="51"/>
      <c r="C21" s="26"/>
      <c r="D21" s="30"/>
      <c r="E21" s="30"/>
      <c r="F21" s="31" t="s">
        <v>11</v>
      </c>
      <c r="G21" s="8">
        <f>IF(ISERROR(G22),"",SUM(G11:G20))</f>
        <v>0</v>
      </c>
      <c r="H21" s="36"/>
      <c r="I21" s="37"/>
      <c r="J21" s="37"/>
      <c r="K21" s="37"/>
      <c r="L21" s="19"/>
    </row>
    <row r="22" spans="1:12" ht="18.600000000000001" x14ac:dyDescent="0.2">
      <c r="A22" s="16"/>
      <c r="B22" s="28"/>
      <c r="C22" s="26"/>
      <c r="D22" s="19"/>
      <c r="E22" s="19"/>
      <c r="F22" s="32" t="s">
        <v>31</v>
      </c>
      <c r="G22" s="34" t="str">
        <f>IFERROR(VLOOKUP($J$6,フラグ!$B$1:$C$18,2,0),"")</f>
        <v>上限なし</v>
      </c>
      <c r="H22" s="18" t="str">
        <f>IF(G22="上限なし","","以下")</f>
        <v/>
      </c>
      <c r="I22" s="64"/>
      <c r="J22" s="65"/>
      <c r="K22" s="65"/>
      <c r="L22" s="15"/>
    </row>
    <row r="23" spans="1:12" x14ac:dyDescent="0.2">
      <c r="A23" s="16"/>
      <c r="B23" s="29"/>
      <c r="C23" s="26"/>
      <c r="D23" s="29"/>
      <c r="E23" s="29"/>
      <c r="F23" s="33"/>
      <c r="G23" s="29"/>
      <c r="H23" s="29"/>
      <c r="I23" s="63"/>
      <c r="J23" s="63"/>
      <c r="K23" s="63"/>
      <c r="L23" s="15"/>
    </row>
    <row r="24" spans="1:12" ht="24.9" customHeight="1" x14ac:dyDescent="0.2">
      <c r="A24" s="16"/>
      <c r="B24" s="49" t="s">
        <v>34</v>
      </c>
      <c r="C24" s="27"/>
      <c r="D24" s="5"/>
      <c r="E24" s="6" t="s">
        <v>7</v>
      </c>
      <c r="F24" s="6" t="s">
        <v>8</v>
      </c>
      <c r="G24" s="6" t="s">
        <v>9</v>
      </c>
      <c r="H24" s="52" t="s">
        <v>10</v>
      </c>
      <c r="I24" s="53"/>
      <c r="J24" s="53"/>
      <c r="K24" s="54"/>
      <c r="L24" s="15"/>
    </row>
    <row r="25" spans="1:12" ht="24.9" customHeight="1" x14ac:dyDescent="0.2">
      <c r="A25" s="16"/>
      <c r="B25" s="50"/>
      <c r="C25" s="27"/>
      <c r="D25" s="6">
        <v>1</v>
      </c>
      <c r="E25" s="12"/>
      <c r="F25" s="9"/>
      <c r="G25" s="10"/>
      <c r="H25" s="46"/>
      <c r="I25" s="47"/>
      <c r="J25" s="48"/>
      <c r="K25" s="7"/>
      <c r="L25" s="15"/>
    </row>
    <row r="26" spans="1:12" ht="24.9" customHeight="1" x14ac:dyDescent="0.2">
      <c r="A26" s="16"/>
      <c r="B26" s="50"/>
      <c r="C26" s="27"/>
      <c r="D26" s="6">
        <v>2</v>
      </c>
      <c r="E26" s="12"/>
      <c r="F26" s="9"/>
      <c r="G26" s="10"/>
      <c r="H26" s="46"/>
      <c r="I26" s="47"/>
      <c r="J26" s="48"/>
      <c r="K26" s="7"/>
      <c r="L26" s="15"/>
    </row>
    <row r="27" spans="1:12" ht="24.9" customHeight="1" x14ac:dyDescent="0.2">
      <c r="A27" s="16"/>
      <c r="B27" s="50"/>
      <c r="C27" s="27"/>
      <c r="D27" s="6">
        <v>3</v>
      </c>
      <c r="E27" s="12"/>
      <c r="F27" s="9"/>
      <c r="G27" s="10"/>
      <c r="H27" s="46"/>
      <c r="I27" s="47"/>
      <c r="J27" s="48"/>
      <c r="K27" s="7"/>
      <c r="L27" s="15"/>
    </row>
    <row r="28" spans="1:12" ht="24.9" customHeight="1" x14ac:dyDescent="0.2">
      <c r="A28" s="16"/>
      <c r="B28" s="50"/>
      <c r="C28" s="27"/>
      <c r="D28" s="6">
        <v>4</v>
      </c>
      <c r="E28" s="12"/>
      <c r="F28" s="9"/>
      <c r="G28" s="10"/>
      <c r="H28" s="46"/>
      <c r="I28" s="47"/>
      <c r="J28" s="48"/>
      <c r="K28" s="7"/>
      <c r="L28" s="15"/>
    </row>
    <row r="29" spans="1:12" ht="24.9" customHeight="1" x14ac:dyDescent="0.2">
      <c r="A29" s="16"/>
      <c r="B29" s="50"/>
      <c r="C29" s="27"/>
      <c r="D29" s="6">
        <v>5</v>
      </c>
      <c r="E29" s="12"/>
      <c r="F29" s="9"/>
      <c r="G29" s="10"/>
      <c r="H29" s="46"/>
      <c r="I29" s="47"/>
      <c r="J29" s="48"/>
      <c r="K29" s="7"/>
      <c r="L29" s="15"/>
    </row>
    <row r="30" spans="1:12" ht="24.9" customHeight="1" x14ac:dyDescent="0.2">
      <c r="A30" s="16"/>
      <c r="B30" s="50"/>
      <c r="C30" s="27"/>
      <c r="D30" s="6">
        <v>6</v>
      </c>
      <c r="E30" s="12"/>
      <c r="F30" s="9"/>
      <c r="G30" s="10"/>
      <c r="H30" s="46"/>
      <c r="I30" s="47"/>
      <c r="J30" s="48"/>
      <c r="K30" s="7"/>
      <c r="L30" s="15"/>
    </row>
    <row r="31" spans="1:12" ht="24.9" customHeight="1" x14ac:dyDescent="0.2">
      <c r="A31" s="16"/>
      <c r="B31" s="50"/>
      <c r="C31" s="27"/>
      <c r="D31" s="6">
        <v>7</v>
      </c>
      <c r="E31" s="12"/>
      <c r="F31" s="9"/>
      <c r="G31" s="10"/>
      <c r="H31" s="46"/>
      <c r="I31" s="47"/>
      <c r="J31" s="48"/>
      <c r="K31" s="7"/>
      <c r="L31" s="15"/>
    </row>
    <row r="32" spans="1:12" ht="24.9" customHeight="1" x14ac:dyDescent="0.2">
      <c r="A32" s="16"/>
      <c r="B32" s="50"/>
      <c r="C32" s="27"/>
      <c r="D32" s="6">
        <v>8</v>
      </c>
      <c r="E32" s="12"/>
      <c r="F32" s="9"/>
      <c r="G32" s="10"/>
      <c r="H32" s="46"/>
      <c r="I32" s="47"/>
      <c r="J32" s="48"/>
      <c r="K32" s="7"/>
      <c r="L32" s="15"/>
    </row>
    <row r="33" spans="1:12" ht="24.9" customHeight="1" x14ac:dyDescent="0.2">
      <c r="A33" s="16"/>
      <c r="B33" s="50"/>
      <c r="C33" s="27"/>
      <c r="D33" s="6">
        <v>9</v>
      </c>
      <c r="E33" s="12"/>
      <c r="F33" s="9"/>
      <c r="G33" s="10"/>
      <c r="H33" s="46"/>
      <c r="I33" s="47"/>
      <c r="J33" s="48"/>
      <c r="K33" s="7"/>
      <c r="L33" s="15"/>
    </row>
    <row r="34" spans="1:12" ht="24.9" customHeight="1" thickBot="1" x14ac:dyDescent="0.25">
      <c r="A34" s="16"/>
      <c r="B34" s="50"/>
      <c r="C34" s="27"/>
      <c r="D34" s="6">
        <v>10</v>
      </c>
      <c r="E34" s="12"/>
      <c r="F34" s="9"/>
      <c r="G34" s="11"/>
      <c r="H34" s="46"/>
      <c r="I34" s="47"/>
      <c r="J34" s="48"/>
      <c r="K34" s="7"/>
      <c r="L34" s="15"/>
    </row>
    <row r="35" spans="1:12" ht="24.9" customHeight="1" thickBot="1" x14ac:dyDescent="0.25">
      <c r="A35" s="16"/>
      <c r="B35" s="51"/>
      <c r="C35" s="20"/>
      <c r="D35" s="21"/>
      <c r="E35" s="21"/>
      <c r="F35" s="22" t="s">
        <v>11</v>
      </c>
      <c r="G35" s="8">
        <f>IF(ISERROR(G36),"",SUM(G25:G34))</f>
        <v>0</v>
      </c>
      <c r="H35" s="24"/>
      <c r="I35" s="21"/>
      <c r="J35" s="21"/>
      <c r="K35" s="21"/>
      <c r="L35" s="16"/>
    </row>
    <row r="36" spans="1:12" ht="29.25" customHeight="1" x14ac:dyDescent="0.2">
      <c r="A36" s="16"/>
      <c r="B36" s="14"/>
      <c r="C36" s="14"/>
      <c r="D36" s="14"/>
      <c r="E36" s="14"/>
      <c r="F36" s="17" t="s">
        <v>31</v>
      </c>
      <c r="G36" s="34" t="str">
        <f>IFERROR(VLOOKUP($J$6,フラグ!$B$1:$C$18,2,0),"")</f>
        <v>上限なし</v>
      </c>
      <c r="H36" s="18" t="str">
        <f>IF(G36="上限なし","","以下")</f>
        <v/>
      </c>
      <c r="I36" s="14"/>
      <c r="J36" s="14"/>
      <c r="K36" s="14"/>
      <c r="L36" s="23"/>
    </row>
    <row r="37" spans="1:12" ht="24.9" customHeight="1" x14ac:dyDescent="0.2">
      <c r="A37" s="16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6"/>
    </row>
    <row r="38" spans="1:12" ht="8.25" customHeight="1" x14ac:dyDescent="0.2">
      <c r="A38" s="16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6"/>
    </row>
  </sheetData>
  <sheetProtection sheet="1" objects="1" scenarios="1"/>
  <mergeCells count="37">
    <mergeCell ref="B6:D6"/>
    <mergeCell ref="E6:F6"/>
    <mergeCell ref="J6:K6"/>
    <mergeCell ref="B2:K2"/>
    <mergeCell ref="B3:K3"/>
    <mergeCell ref="B5:D5"/>
    <mergeCell ref="E5:F5"/>
    <mergeCell ref="I5:K5"/>
    <mergeCell ref="H20:J20"/>
    <mergeCell ref="B7:D7"/>
    <mergeCell ref="E7:F7"/>
    <mergeCell ref="J7:K7"/>
    <mergeCell ref="J8:K8"/>
    <mergeCell ref="B10:B21"/>
    <mergeCell ref="H10:K10"/>
    <mergeCell ref="H11:J11"/>
    <mergeCell ref="H12:J12"/>
    <mergeCell ref="H13:J13"/>
    <mergeCell ref="H14:J14"/>
    <mergeCell ref="H15:J15"/>
    <mergeCell ref="H16:J16"/>
    <mergeCell ref="H17:J17"/>
    <mergeCell ref="H18:J18"/>
    <mergeCell ref="H19:J19"/>
    <mergeCell ref="J22:K22"/>
    <mergeCell ref="H33:J33"/>
    <mergeCell ref="H34:J34"/>
    <mergeCell ref="B24:B35"/>
    <mergeCell ref="H24:K24"/>
    <mergeCell ref="H25:J25"/>
    <mergeCell ref="H26:J26"/>
    <mergeCell ref="H27:J27"/>
    <mergeCell ref="H28:J28"/>
    <mergeCell ref="H29:J29"/>
    <mergeCell ref="H30:J30"/>
    <mergeCell ref="H31:J31"/>
    <mergeCell ref="H32:J32"/>
  </mergeCells>
  <phoneticPr fontId="1"/>
  <conditionalFormatting sqref="G21 G35">
    <cfRule type="cellIs" dxfId="0" priority="1" stopIfTrue="1" operator="equal">
      <formula>0</formula>
    </cfRule>
  </conditionalFormatting>
  <dataValidations count="6">
    <dataValidation type="list" allowBlank="1" showInputMessage="1" showErrorMessage="1" sqref="F25:F34 F11:F20" xr:uid="{00000000-0002-0000-0000-000000000000}">
      <formula1>"〇,＜,／"</formula1>
    </dataValidation>
    <dataValidation type="whole" imeMode="off" allowBlank="1" showInputMessage="1" showErrorMessage="1" sqref="J22:K22" xr:uid="{00000000-0002-0000-0000-000001000000}">
      <formula1>1</formula1>
      <formula2>12</formula2>
    </dataValidation>
    <dataValidation type="list" allowBlank="1" showInputMessage="1" showErrorMessage="1" sqref="E7:F7" xr:uid="{00000000-0002-0000-0000-000003000000}">
      <formula1>"男子,女子"</formula1>
    </dataValidation>
    <dataValidation imeMode="fullKatakana" allowBlank="1" showInputMessage="1" showErrorMessage="1" sqref="E5:F5" xr:uid="{00000000-0002-0000-0000-000004000000}"/>
    <dataValidation type="whole" imeMode="off" allowBlank="1" showInputMessage="1" showErrorMessage="1" sqref="J8:K8" xr:uid="{145DA528-4CF9-4BC2-B4D9-6725631574FD}">
      <formula1>1</formula1>
      <formula2>20</formula2>
    </dataValidation>
    <dataValidation type="list" allowBlank="1" showInputMessage="1" showErrorMessage="1" sqref="J6:K6" xr:uid="{D57C0D43-9890-4910-A7B1-4D33550715E6}">
      <formula1>"幼児,1年生,2年生,3年生,4年生,5年生,6年生,オープンクラス（男子）,オープンクラス（女子）,Ｃクラス(男子),Ｃクラス(女子),Ｂクラス(男子),Ｂクラス(女子),Ａクラス(男子),Ａクラス(女子),OP参加(男子),OP参加(女子)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F04E-42B3-487F-9E79-303714041BB2}">
  <dimension ref="A1:D19"/>
  <sheetViews>
    <sheetView workbookViewId="0">
      <selection activeCell="C3" sqref="C3:C10"/>
    </sheetView>
  </sheetViews>
  <sheetFormatPr defaultColWidth="0" defaultRowHeight="15" zeroHeight="1" x14ac:dyDescent="0.2"/>
  <cols>
    <col min="1" max="1" width="1.77734375" style="19" customWidth="1"/>
    <col min="2" max="2" width="19.6640625" style="19" bestFit="1" customWidth="1"/>
    <col min="3" max="3" width="9" style="19" customWidth="1"/>
    <col min="4" max="4" width="2.109375" style="19" customWidth="1"/>
    <col min="5" max="16384" width="9" style="19" hidden="1"/>
  </cols>
  <sheetData>
    <row r="1" spans="1:4" x14ac:dyDescent="0.2">
      <c r="A1" s="16"/>
      <c r="B1" s="40"/>
      <c r="C1" s="41" t="s">
        <v>30</v>
      </c>
      <c r="D1" s="15"/>
    </row>
    <row r="2" spans="1:4" x14ac:dyDescent="0.2">
      <c r="A2" s="16"/>
      <c r="B2" s="42" t="s">
        <v>13</v>
      </c>
      <c r="C2" s="43" t="s">
        <v>32</v>
      </c>
      <c r="D2" s="15"/>
    </row>
    <row r="3" spans="1:4" x14ac:dyDescent="0.2">
      <c r="A3" s="16"/>
      <c r="B3" s="42" t="s">
        <v>14</v>
      </c>
      <c r="C3" s="43">
        <v>2</v>
      </c>
      <c r="D3" s="15"/>
    </row>
    <row r="4" spans="1:4" x14ac:dyDescent="0.2">
      <c r="A4" s="16"/>
      <c r="B4" s="42" t="s">
        <v>15</v>
      </c>
      <c r="C4" s="43">
        <v>2</v>
      </c>
      <c r="D4" s="15"/>
    </row>
    <row r="5" spans="1:4" x14ac:dyDescent="0.2">
      <c r="A5" s="16"/>
      <c r="B5" s="42" t="s">
        <v>16</v>
      </c>
      <c r="C5" s="43">
        <v>2</v>
      </c>
      <c r="D5" s="15"/>
    </row>
    <row r="6" spans="1:4" x14ac:dyDescent="0.2">
      <c r="A6" s="16"/>
      <c r="B6" s="42" t="s">
        <v>17</v>
      </c>
      <c r="C6" s="43">
        <v>2</v>
      </c>
      <c r="D6" s="15"/>
    </row>
    <row r="7" spans="1:4" x14ac:dyDescent="0.2">
      <c r="A7" s="16"/>
      <c r="B7" s="42" t="s">
        <v>18</v>
      </c>
      <c r="C7" s="43">
        <v>2</v>
      </c>
      <c r="D7" s="15"/>
    </row>
    <row r="8" spans="1:4" x14ac:dyDescent="0.2">
      <c r="A8" s="16"/>
      <c r="B8" s="42" t="s">
        <v>19</v>
      </c>
      <c r="C8" s="43">
        <v>2</v>
      </c>
      <c r="D8" s="15"/>
    </row>
    <row r="9" spans="1:4" x14ac:dyDescent="0.2">
      <c r="A9" s="16"/>
      <c r="B9" s="42" t="s">
        <v>20</v>
      </c>
      <c r="C9" s="43">
        <v>2</v>
      </c>
      <c r="D9" s="15"/>
    </row>
    <row r="10" spans="1:4" x14ac:dyDescent="0.2">
      <c r="A10" s="16"/>
      <c r="B10" s="42" t="s">
        <v>21</v>
      </c>
      <c r="C10" s="43">
        <v>2</v>
      </c>
      <c r="D10" s="15"/>
    </row>
    <row r="11" spans="1:4" x14ac:dyDescent="0.2">
      <c r="A11" s="16"/>
      <c r="B11" s="42" t="s">
        <v>22</v>
      </c>
      <c r="C11" s="43">
        <v>3.5</v>
      </c>
      <c r="D11" s="15"/>
    </row>
    <row r="12" spans="1:4" x14ac:dyDescent="0.2">
      <c r="A12" s="16"/>
      <c r="B12" s="42" t="s">
        <v>23</v>
      </c>
      <c r="C12" s="43">
        <v>3.5</v>
      </c>
      <c r="D12" s="15"/>
    </row>
    <row r="13" spans="1:4" x14ac:dyDescent="0.2">
      <c r="A13" s="16"/>
      <c r="B13" s="42" t="s">
        <v>24</v>
      </c>
      <c r="C13" s="43">
        <v>4.9000000000000004</v>
      </c>
      <c r="D13" s="15"/>
    </row>
    <row r="14" spans="1:4" x14ac:dyDescent="0.2">
      <c r="A14" s="16"/>
      <c r="B14" s="42" t="s">
        <v>25</v>
      </c>
      <c r="C14" s="43">
        <v>4.9000000000000004</v>
      </c>
      <c r="D14" s="15"/>
    </row>
    <row r="15" spans="1:4" x14ac:dyDescent="0.2">
      <c r="A15" s="16"/>
      <c r="B15" s="42" t="s">
        <v>26</v>
      </c>
      <c r="C15" s="43" t="s">
        <v>32</v>
      </c>
      <c r="D15" s="15"/>
    </row>
    <row r="16" spans="1:4" x14ac:dyDescent="0.2">
      <c r="A16" s="16"/>
      <c r="B16" s="42" t="s">
        <v>27</v>
      </c>
      <c r="C16" s="43" t="s">
        <v>32</v>
      </c>
      <c r="D16" s="15"/>
    </row>
    <row r="17" spans="1:4" x14ac:dyDescent="0.2">
      <c r="A17" s="16"/>
      <c r="B17" s="42" t="s">
        <v>28</v>
      </c>
      <c r="C17" s="43" t="s">
        <v>32</v>
      </c>
      <c r="D17" s="15"/>
    </row>
    <row r="18" spans="1:4" x14ac:dyDescent="0.2">
      <c r="A18" s="16"/>
      <c r="B18" s="44" t="s">
        <v>29</v>
      </c>
      <c r="C18" s="45" t="s">
        <v>32</v>
      </c>
      <c r="D18" s="15"/>
    </row>
    <row r="19" spans="1:4" x14ac:dyDescent="0.2">
      <c r="B19" s="14"/>
      <c r="C19" s="14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個人競技ｶｰﾄﾞ</vt:lpstr>
      <vt:lpstr>フラグ</vt:lpstr>
    </vt:vector>
  </TitlesOfParts>
  <Company>松屋フーズ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斎藤　弘幸</dc:creator>
  <cp:lastModifiedBy>齊藤　弘幸</cp:lastModifiedBy>
  <cp:lastPrinted>2024-12-17T05:07:23Z</cp:lastPrinted>
  <dcterms:created xsi:type="dcterms:W3CDTF">2022-11-15T12:18:19Z</dcterms:created>
  <dcterms:modified xsi:type="dcterms:W3CDTF">2026-02-28T03:59:24Z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